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/>
  <mc:AlternateContent xmlns:mc="http://schemas.openxmlformats.org/markup-compatibility/2006">
    <mc:Choice Requires="x15">
      <x15ac:absPath xmlns:x15ac="http://schemas.microsoft.com/office/spreadsheetml/2010/11/ac" url="/Users/epower/Downloads/"/>
    </mc:Choice>
  </mc:AlternateContent>
  <xr:revisionPtr revIDLastSave="0" documentId="8_{A6C8C287-2B9A-3441-BA39-521BF53003AD}" xr6:coauthVersionLast="47" xr6:coauthVersionMax="47" xr10:uidLastSave="{00000000-0000-0000-0000-000000000000}"/>
  <bookViews>
    <workbookView xWindow="0" yWindow="460" windowWidth="20620" windowHeight="11140" xr2:uid="{00000000-000D-0000-FFFF-FFFF00000000}"/>
  </bookViews>
  <sheets>
    <sheet name="ASC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2" l="1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<sst xmlns="http://schemas.openxmlformats.org/spreadsheetml/2006/main" count="61" uniqueCount="40">
  <si>
    <t>Wolters Kluwer Health _ Lippincott Williams &amp; Wilkins</t>
  </si>
  <si>
    <t>2019-12-01</t>
  </si>
  <si>
    <t>JCO Oncology Practice</t>
  </si>
  <si>
    <t>2017-02-01</t>
  </si>
  <si>
    <t>Beginning Issue</t>
  </si>
  <si>
    <t>2688-1535</t>
  </si>
  <si>
    <t>Latest Year Coverage</t>
  </si>
  <si>
    <t>eISSN</t>
  </si>
  <si>
    <t>2473-4276</t>
  </si>
  <si>
    <t>Beginning Year Coverage</t>
  </si>
  <si>
    <t>2378-9506</t>
  </si>
  <si>
    <t>2473-4284</t>
  </si>
  <si>
    <t>ISSN</t>
  </si>
  <si>
    <t>2020-01-01</t>
  </si>
  <si>
    <t>Journal of Clinical Oncology</t>
  </si>
  <si>
    <t>JCO Precision Oncology</t>
  </si>
  <si>
    <t>Journal of Global Oncology</t>
  </si>
  <si>
    <t>2015-10-01</t>
  </si>
  <si>
    <t>2015-01-01</t>
  </si>
  <si>
    <t>1527-7755</t>
  </si>
  <si>
    <t>Journal of Oncology Practice</t>
  </si>
  <si>
    <t/>
  </si>
  <si>
    <t>JCO Global Oncology</t>
  </si>
  <si>
    <t>Publisher</t>
  </si>
  <si>
    <t>2020-09-01</t>
  </si>
  <si>
    <t>Latest Volume</t>
  </si>
  <si>
    <t>Beginning Volume</t>
  </si>
  <si>
    <t>JCO Clinical Cancer Informatics</t>
  </si>
  <si>
    <t>2688-1527</t>
  </si>
  <si>
    <t>Amercian Society of Clinical Oncology</t>
  </si>
  <si>
    <t>Journal Title</t>
  </si>
  <si>
    <t>Year Coverage</t>
  </si>
  <si>
    <t>Latest Issue</t>
  </si>
  <si>
    <t>0732-183X</t>
  </si>
  <si>
    <t>2687-8941</t>
  </si>
  <si>
    <t>2017-ongoing</t>
  </si>
  <si>
    <t>2020-ongoing</t>
  </si>
  <si>
    <t>2015-ongoing</t>
  </si>
  <si>
    <t>2015-2019</t>
  </si>
  <si>
    <t>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</si>
</sst>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2" borderId="4" xfId="0" applyFont="1" applyFill="1" applyBorder="1"/>
    <xf numFmtId="0" fontId="2" fillId="2" borderId="3" xfId="0" applyFont="1" applyFill="1" applyBorder="1"/>
    <xf numFmtId="0" fontId="0" fillId="3" borderId="4" xfId="0" applyFont="1" applyFill="1" applyBorder="1"/>
    <xf numFmtId="0" fontId="1" fillId="3" borderId="3" xfId="1" applyFont="1" applyFill="1" applyBorder="1"/>
    <xf numFmtId="0" fontId="0" fillId="0" borderId="4" xfId="0" applyFont="1" applyBorder="1"/>
    <xf numFmtId="0" fontId="1" fillId="0" borderId="3" xfId="1" applyFont="1" applyBorder="1"/>
    <xf numFmtId="0" fontId="0" fillId="3" borderId="2" xfId="0" applyFont="1" applyFill="1" applyBorder="1"/>
    <xf numFmtId="0" fontId="1" fillId="3" borderId="1" xfId="1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8"/>
  <sheetViews>
    <sheetView tabSelected="1" zoomScaleNormal="100" workbookViewId="0">
      <pane ySplit="1" topLeftCell="A2" activePane="bottomLeft" state="frozen"/>
      <selection pane="bottomLeft" activeCell="A18" sqref="A18"/>
    </sheetView>
  </sheetViews>
  <sheetFormatPr baseColWidth="10" defaultColWidth="9.1640625" defaultRowHeight="15" x14ac:dyDescent="0.2"/>
  <cols>
    <col min="1" max="1" width="28.5" bestFit="1" customWidth="1"/>
    <col min="2" max="2" width="9.83203125" bestFit="1" customWidth="1"/>
    <col min="3" max="3" width="9.6640625" bestFit="1" customWidth="1"/>
    <col min="4" max="4" width="50" bestFit="1" customWidth="1"/>
    <col min="5" max="5" width="10.5" customWidth="1"/>
    <col min="6" max="6" width="10.33203125" customWidth="1"/>
    <col min="7" max="7" width="17.33203125" bestFit="1" customWidth="1"/>
    <col min="8" max="8" width="18.6640625" customWidth="1"/>
    <col min="9" max="9" width="16.1640625" bestFit="1" customWidth="1"/>
    <col min="10" max="10" width="13.5" bestFit="1" customWidth="1"/>
    <col min="11" max="11" width="21.83203125" bestFit="1" customWidth="1"/>
    <col min="12" max="12" width="105" bestFit="1" customWidth="1"/>
  </cols>
  <sheetData>
    <row r="1" spans="1:12" x14ac:dyDescent="0.2">
      <c r="A1" s="1" t="s">
        <v>30</v>
      </c>
      <c r="B1" s="1" t="s">
        <v>12</v>
      </c>
      <c r="C1" s="1" t="s">
        <v>7</v>
      </c>
      <c r="D1" s="1" t="s">
        <v>23</v>
      </c>
      <c r="E1" s="1" t="s">
        <v>9</v>
      </c>
      <c r="F1" s="1" t="s">
        <v>26</v>
      </c>
      <c r="G1" s="1" t="s">
        <v>4</v>
      </c>
      <c r="H1" s="1" t="s">
        <v>6</v>
      </c>
      <c r="I1" s="1" t="s">
        <v>25</v>
      </c>
      <c r="J1" s="1" t="s">
        <v>32</v>
      </c>
      <c r="K1" s="1" t="s">
        <v>31</v>
      </c>
      <c r="L1" s="2" t="s">
        <v>39</v>
      </c>
    </row>
    <row r="2" spans="1:12" x14ac:dyDescent="0.2">
      <c r="A2" s="3" t="s">
        <v>27</v>
      </c>
      <c r="B2" s="3" t="s">
        <v>8</v>
      </c>
      <c r="C2" s="3" t="s">
        <v>8</v>
      </c>
      <c r="D2" s="3" t="s">
        <v>0</v>
      </c>
      <c r="E2" s="3" t="s">
        <v>3</v>
      </c>
      <c r="F2" s="3">
        <v>1</v>
      </c>
      <c r="G2" s="3">
        <v>0</v>
      </c>
      <c r="H2" s="3" t="s">
        <v>21</v>
      </c>
      <c r="I2" s="3">
        <v>5</v>
      </c>
      <c r="J2" s="3">
        <v>0</v>
      </c>
      <c r="K2" s="3" t="s">
        <v>35</v>
      </c>
      <c r="L2" s="4" t="str">
        <f>HYPERLINK("https://ovidsp.ovid.com/ovidweb.cgi?T=JS&amp;NEWS=n&amp;CSC=Y&amp;PAGE=toc&amp;D=yrovft&amp;AN=02029627-000000000-00000","https://ovidsp.ovid.com/ovidweb.cgi?T=JS&amp;NEWS=n&amp;CSC=Y&amp;PAGE=toc&amp;D=yrovft&amp;AN=02029627-000000000-00000")</f>
        <v>https://ovidsp.ovid.com/ovidweb.cgi?T=JS&amp;NEWS=n&amp;CSC=Y&amp;PAGE=toc&amp;D=yrovft&amp;AN=02029627-000000000-00000</v>
      </c>
    </row>
    <row r="3" spans="1:12" x14ac:dyDescent="0.2">
      <c r="A3" s="5" t="s">
        <v>22</v>
      </c>
      <c r="B3" s="5" t="s">
        <v>34</v>
      </c>
      <c r="C3" s="5" t="s">
        <v>34</v>
      </c>
      <c r="D3" s="5" t="s">
        <v>0</v>
      </c>
      <c r="E3" s="5" t="s">
        <v>24</v>
      </c>
      <c r="F3" s="5">
        <v>6</v>
      </c>
      <c r="G3" s="5">
        <v>0</v>
      </c>
      <c r="H3" s="5" t="s">
        <v>21</v>
      </c>
      <c r="I3" s="5">
        <v>7</v>
      </c>
      <c r="J3" s="5">
        <v>1</v>
      </c>
      <c r="K3" s="5" t="s">
        <v>36</v>
      </c>
      <c r="L3" s="6" t="str">
        <f>HYPERLINK("https://ovidsp.ovid.com/ovidweb.cgi?T=JS&amp;NEWS=n&amp;CSC=Y&amp;PAGE=toc&amp;D=yrovft&amp;AN=02186170-000000000-00000","https://ovidsp.ovid.com/ovidweb.cgi?T=JS&amp;NEWS=n&amp;CSC=Y&amp;PAGE=toc&amp;D=yrovft&amp;AN=02186170-000000000-00000")</f>
        <v>https://ovidsp.ovid.com/ovidweb.cgi?T=JS&amp;NEWS=n&amp;CSC=Y&amp;PAGE=toc&amp;D=yrovft&amp;AN=02186170-000000000-00000</v>
      </c>
    </row>
    <row r="4" spans="1:12" x14ac:dyDescent="0.2">
      <c r="A4" s="3" t="s">
        <v>2</v>
      </c>
      <c r="B4" s="3" t="s">
        <v>28</v>
      </c>
      <c r="C4" s="3" t="s">
        <v>5</v>
      </c>
      <c r="D4" s="3" t="s">
        <v>0</v>
      </c>
      <c r="E4" s="3" t="s">
        <v>13</v>
      </c>
      <c r="F4" s="3">
        <v>16</v>
      </c>
      <c r="G4" s="3">
        <v>1</v>
      </c>
      <c r="H4" s="3" t="s">
        <v>21</v>
      </c>
      <c r="I4" s="3">
        <v>17</v>
      </c>
      <c r="J4" s="3">
        <v>10</v>
      </c>
      <c r="K4" s="3" t="s">
        <v>36</v>
      </c>
      <c r="L4" s="4" t="str">
        <f>HYPERLINK("https://ovidsp.ovid.com/ovidweb.cgi?T=JS&amp;NEWS=n&amp;CSC=Y&amp;PAGE=toc&amp;D=yrovft&amp;AN=02186188-000000000-00000","https://ovidsp.ovid.com/ovidweb.cgi?T=JS&amp;NEWS=n&amp;CSC=Y&amp;PAGE=toc&amp;D=yrovft&amp;AN=02186188-000000000-00000")</f>
        <v>https://ovidsp.ovid.com/ovidweb.cgi?T=JS&amp;NEWS=n&amp;CSC=Y&amp;PAGE=toc&amp;D=yrovft&amp;AN=02186188-000000000-00000</v>
      </c>
    </row>
    <row r="5" spans="1:12" x14ac:dyDescent="0.2">
      <c r="A5" s="5" t="s">
        <v>15</v>
      </c>
      <c r="B5" s="5" t="s">
        <v>11</v>
      </c>
      <c r="C5" s="5" t="s">
        <v>11</v>
      </c>
      <c r="D5" s="5" t="s">
        <v>0</v>
      </c>
      <c r="E5" s="5" t="s">
        <v>3</v>
      </c>
      <c r="F5" s="5">
        <v>1</v>
      </c>
      <c r="G5" s="5">
        <v>0</v>
      </c>
      <c r="H5" s="5" t="s">
        <v>21</v>
      </c>
      <c r="I5" s="5">
        <v>5</v>
      </c>
      <c r="J5" s="5">
        <v>0</v>
      </c>
      <c r="K5" s="5" t="s">
        <v>35</v>
      </c>
      <c r="L5" s="6" t="str">
        <f>HYPERLINK("https://ovidsp.ovid.com/ovidweb.cgi?T=JS&amp;NEWS=n&amp;CSC=Y&amp;PAGE=toc&amp;D=yrovft&amp;AN=02020627-000000000-00000","https://ovidsp.ovid.com/ovidweb.cgi?T=JS&amp;NEWS=n&amp;CSC=Y&amp;PAGE=toc&amp;D=yrovft&amp;AN=02020627-000000000-00000")</f>
        <v>https://ovidsp.ovid.com/ovidweb.cgi?T=JS&amp;NEWS=n&amp;CSC=Y&amp;PAGE=toc&amp;D=yrovft&amp;AN=02020627-000000000-00000</v>
      </c>
    </row>
    <row r="6" spans="1:12" x14ac:dyDescent="0.2">
      <c r="A6" s="3" t="s">
        <v>14</v>
      </c>
      <c r="B6" s="3" t="s">
        <v>33</v>
      </c>
      <c r="C6" s="3" t="s">
        <v>19</v>
      </c>
      <c r="D6" s="3" t="s">
        <v>29</v>
      </c>
      <c r="E6" s="3" t="s">
        <v>18</v>
      </c>
      <c r="F6" s="3">
        <v>33</v>
      </c>
      <c r="G6" s="3">
        <v>1</v>
      </c>
      <c r="H6" s="3" t="s">
        <v>21</v>
      </c>
      <c r="I6" s="3">
        <v>39</v>
      </c>
      <c r="J6" s="3">
        <v>31</v>
      </c>
      <c r="K6" s="3" t="s">
        <v>37</v>
      </c>
      <c r="L6" s="4" t="str">
        <f>HYPERLINK("https://ovidsp.ovid.com/ovidweb.cgi?T=JS&amp;NEWS=n&amp;CSC=Y&amp;PAGE=toc&amp;D=yrovft&amp;AN=00005083-000000000-00000","https://ovidsp.ovid.com/ovidweb.cgi?T=JS&amp;NEWS=n&amp;CSC=Y&amp;PAGE=toc&amp;D=yrovft&amp;AN=00005083-000000000-00000")</f>
        <v>https://ovidsp.ovid.com/ovidweb.cgi?T=JS&amp;NEWS=n&amp;CSC=Y&amp;PAGE=toc&amp;D=yrovft&amp;AN=00005083-000000000-00000</v>
      </c>
    </row>
    <row r="7" spans="1:12" x14ac:dyDescent="0.2">
      <c r="A7" s="5" t="s">
        <v>16</v>
      </c>
      <c r="B7" s="5" t="s">
        <v>10</v>
      </c>
      <c r="C7" s="5" t="s">
        <v>34</v>
      </c>
      <c r="D7" s="5" t="s">
        <v>0</v>
      </c>
      <c r="E7" s="5" t="s">
        <v>17</v>
      </c>
      <c r="F7" s="5">
        <v>1</v>
      </c>
      <c r="G7" s="5">
        <v>1</v>
      </c>
      <c r="H7" s="5" t="s">
        <v>1</v>
      </c>
      <c r="I7" s="5">
        <v>5</v>
      </c>
      <c r="J7" s="5">
        <v>0</v>
      </c>
      <c r="K7" s="5" t="s">
        <v>38</v>
      </c>
      <c r="L7" s="6" t="str">
        <f>HYPERLINK("https://ovidsp.ovid.com/ovidweb.cgi?T=JS&amp;NEWS=n&amp;CSC=Y&amp;PAGE=toc&amp;D=yrovft&amp;AN=01940646-000000000-00000","https://ovidsp.ovid.com/ovidweb.cgi?T=JS&amp;NEWS=n&amp;CSC=Y&amp;PAGE=toc&amp;D=yrovft&amp;AN=01940646-000000000-00000")</f>
        <v>https://ovidsp.ovid.com/ovidweb.cgi?T=JS&amp;NEWS=n&amp;CSC=Y&amp;PAGE=toc&amp;D=yrovft&amp;AN=01940646-000000000-00000</v>
      </c>
    </row>
    <row r="8" spans="1:12" x14ac:dyDescent="0.2">
      <c r="A8" s="7" t="s">
        <v>20</v>
      </c>
      <c r="B8" s="7" t="s">
        <v>21</v>
      </c>
      <c r="C8" s="7" t="s">
        <v>5</v>
      </c>
      <c r="D8" s="7" t="s">
        <v>0</v>
      </c>
      <c r="E8" s="7" t="s">
        <v>18</v>
      </c>
      <c r="F8" s="7">
        <v>11</v>
      </c>
      <c r="G8" s="7">
        <v>1</v>
      </c>
      <c r="H8" s="7" t="s">
        <v>1</v>
      </c>
      <c r="I8" s="7">
        <v>5</v>
      </c>
      <c r="J8" s="7">
        <v>0</v>
      </c>
      <c r="K8" s="7" t="s">
        <v>38</v>
      </c>
      <c r="L8" s="8" t="str">
        <f>HYPERLINK("https://ovidsp.ovid.com/ovidweb.cgi?T=JS&amp;NEWS=n&amp;CSC=Y&amp;PAGE=toc&amp;D=yrovft&amp;AN=01266442-000000000-00000","https://ovidsp.ovid.com/ovidweb.cgi?T=JS&amp;NEWS=n&amp;CSC=Y&amp;PAGE=toc&amp;D=yrovft&amp;AN=01266442-000000000-00000")</f>
        <v>https://ovidsp.ovid.com/ovidweb.cgi?T=JS&amp;NEWS=n&amp;CSC=Y&amp;PAGE=toc&amp;D=yrovft&amp;AN=01266442-000000000-00000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Rozyeva Ekaterina</dc:creator>
  <cp:lastModifiedBy>Microsoft Office User</cp:lastModifiedBy>
  <dcterms:created xsi:type="dcterms:W3CDTF">2021-11-02T16:59:42Z</dcterms:created>
  <dcterms:modified xsi:type="dcterms:W3CDTF">2021-11-10T07:35:31Z</dcterms:modified>
</cp:coreProperties>
</file>